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321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<sst xmlns="http://schemas.openxmlformats.org/spreadsheetml/2006/main" count="184" uniqueCount="93">
  <si>
    <t>08:00—16:00</t>
  </si>
  <si>
    <t>0:00—8:00</t>
  </si>
  <si>
    <t>16:00—24:00</t>
  </si>
  <si>
    <t>时间</t>
  </si>
  <si>
    <t>休   息</t>
  </si>
  <si>
    <t>阶  段  目  标</t>
  </si>
  <si>
    <t xml:space="preserve">1.  复习学赵丽单词5500(4课*15分钟)笔记   </t>
  </si>
  <si>
    <t>学   习   计  划  表</t>
  </si>
  <si>
    <t>今天日期</t>
  </si>
  <si>
    <t>天</t>
  </si>
  <si>
    <t>1.  复习学赵丽单词5500(4课*15分钟)笔记          2.  复习学新概念英语二册(1~4课*15分钟)笔记     3.  复习并预习高等数学相关内容</t>
  </si>
  <si>
    <t>1.  收集整理资料                                                       2.  巩固复习学过内容</t>
  </si>
  <si>
    <t>1.  收集整理资料                                                       2.  巩固复习学过内容                                               3.  完善学习计划</t>
  </si>
  <si>
    <t>1.  复习学赵丽单词5500(4课*15分钟)笔记                               2.  复习学新概念英语二册(1~4课*15分钟)笔记                        3.  复习并预习高等数学相关内容</t>
  </si>
  <si>
    <t>1.  08:15-09:15  学赵丽单词5500(4课*15分钟)                        2.  09:30-10:30  学新概念英语二册(1~4课*15分钟)                 3.  10:45-11:30  学习高等数学视频(1个*45分钟)                      4.  14:00-15:30  学习高等数学视频(2个*45分钟)</t>
  </si>
  <si>
    <t>1.  08:15-09:15  学赵丽单词5500(4课*15分钟)                      2.  09:30-10:30  学新概念英语二册(1~4课*15分钟)               3.  10:45-11:30  学习高等数学视频(1个*45分钟)                    4.  14:00-15:30  学习高等数学视频(2个*45分钟)</t>
  </si>
  <si>
    <t>1.  08:15-09:15  学赵丽单词5500(4课*15分钟)                      2.  09:30-10:30  学新概念英语二册(1~4课*15分钟)               3.  10:45-11:30  学习高等数学视频(1个*45分钟)                      4.  14:00-15:30  学习高等数学视频(2个*45分钟)</t>
  </si>
  <si>
    <t xml:space="preserve">1.  赵丽单词5500(52课）                                    2.  学新概念英语二册(96课）                              3.  高等数学(上册95课,下册94课)                         4.  线性代数（66讲）                                             5.  材料力学（68讲）                                             </t>
  </si>
  <si>
    <t>1.  复习单词(赵丽单词笔记,单词表1页,阅读生词)   2.  复习并预习新概念英语                                        3.  复习预习高等数学及其习题</t>
  </si>
  <si>
    <t>1.  复习单词(赵丽单词,单词表1页,阅读生词) 2.  复习预习线性代数及其习题</t>
  </si>
  <si>
    <t>1.  复习单词(赵丽单词,单词表1页,阅读生词)                               2.  复习预习高等数学或线性代数或新概念英语                           3.  英语阅读训练(1个短文)</t>
  </si>
  <si>
    <t>1.  16:00-18:00  学习线性代数(1,2讲)                   2.  20:00-21:00  背单词1个小时(第1-100个)        3.  21:15-23:15  学习材料力学(1,2讲)</t>
  </si>
  <si>
    <t>1.  16:00-18:00  学习线性代数(3,4讲)                   2.  20:00-21:00  背单词1个小时(第101-200个)   3.  21:15-23:15  学习材料力学(3,4讲)</t>
  </si>
  <si>
    <t>1.  16:00-18:00  学习线性代数(5,6讲)                   2.  20:00-21:00  背单词1个小时(第201-300个)   3.  21:15-23:15  学习材料力学(5,6讲)</t>
  </si>
  <si>
    <t>1.  16:00-18:00  学习线性代数(7,8讲)                   2.  20:00-21:00  背单词1个小时(第301-400个)   3.  21:15-23:15  学习材料力学(7,8讲)</t>
  </si>
  <si>
    <t>1.  16:00-18:00  学习线性代数(9,10讲)                 2.  20:00-21:00  背单词1个小时(第401-500个)   3.  21:15-23:15  学习材料力学(9,10讲)</t>
  </si>
  <si>
    <t>1.  16:00-18:00  学习线性代数(11,12讲)              2.  20:00-21:00  背单词1个小时(第501-600个)   3.  21:15-23:15  学习材料力学(11,12讲)</t>
  </si>
  <si>
    <t>1.  08:15-09:15  学赵丽单词5500(4课*15分钟：0706-0709) 2.  09:25-10:25  学新概念英语二(4课*15分钟：0230-0233)  3.  10:35-11:35  学习高等数学视频(1课*50+5+5分钟：24)    4.  14:00-15:30  学习高等数学视频(2课*90分钟：25，26)</t>
  </si>
  <si>
    <t>1.  16:00-18:00  学习线性代数(13,14讲)              2.  20:00-21:00  背单词1个小时(第601-700个)   3.  21:15-23:15  学习材料力学(13,14讲)</t>
  </si>
  <si>
    <t>1.  16:00-18:00  学习线性代数(15,16讲)              2.  20:00-21:00  背单词1个小时(第701-800个)   3.  21:15-23:15  学习材料力学(15,16讲)</t>
  </si>
  <si>
    <t>1.  16:00-18:00  学习线性代数(17,18讲)              2.  20:00-21:00  背单词1个小时(第801-900个)   3.  21:15-23:15  学习材料力学(17,18讲)</t>
  </si>
  <si>
    <t>1.  16:00-18:00  学习线性代数(19,20讲)              2.  20:00-21:00  背单词1个小时(第901-1000个) 3.  21:15-23:15  学习材料力学(19,20讲)</t>
  </si>
  <si>
    <r>
      <t xml:space="preserve"> </t>
    </r>
    <r>
      <rPr>
        <b/>
        <sz val="22"/>
        <color indexed="10"/>
        <rFont val="华文隶书"/>
        <family val="0"/>
      </rPr>
      <t>学赵丽单词5500学习完</t>
    </r>
  </si>
  <si>
    <t>1.  16:00-18:00  学习线性代数(21,22讲)              2.  20:00-21:00  背单词1小时(第1001-1100个) 3.  21:15-23:15  学习材料力学(21,22讲)</t>
  </si>
  <si>
    <t>1.  16:00-18:00  学习线性代数(23,24讲)              2.  20:00-21:00  背单词1小时(第1101-1200个) 3.  21:15-23:15  学习材料力学(23,24讲)</t>
  </si>
  <si>
    <t>1.  16:00-18:00  学习线性代数(25,26讲)              2.  20:00-21:00  背单词1小时(第1201-1300个) 3.  21:15-23:15  学习材料力学(25,26讲)</t>
  </si>
  <si>
    <t>1.  16:00-18:00  学习线性代数(27,28讲)              2.  20:00-21:00  背单词1小时(第1301-1400个) 3.  21:15-23:15  学习材料力学(27,28讲)</t>
  </si>
  <si>
    <t>1.  复习单词(单词表1页,阅读生词)                                             2.  复习预习高等数学或线性代数或新概念英语                           3.  英语阅读训练(1个短文)</t>
  </si>
  <si>
    <t>1.  16:00-18:00  学习线性代数(29,30讲)              2.  20:00-21:00  背单词1小时(第1401-1500个) 3.  21:15-23:15  学习材料力学(29,30讲)</t>
  </si>
  <si>
    <t>1.  复习单词(单词表1页,阅读生词)                        2.  复习并预习新概念英语                                        3.  复习预习高等数学及其习题</t>
  </si>
  <si>
    <r>
      <rPr>
        <b/>
        <sz val="11"/>
        <color indexed="10"/>
        <rFont val="微软雅黑"/>
        <family val="0"/>
      </rPr>
      <t>1.  08:15-09:15  学赵丽单词5500(4课*15分钟：0907-0910</t>
    </r>
    <r>
      <rPr>
        <b/>
        <sz val="11"/>
        <color indexed="8"/>
        <rFont val="微软雅黑"/>
        <family val="0"/>
      </rPr>
      <t>) 2.  09:25-10:25  学新概念英语二(4课*15分钟：0250-0253)  3.  10:35-11:35  学习高等数学视频(1课*50+5+5分钟：39)    4.  14:00-15:30  学习高等数学视频(2课*50分钟：40，41)</t>
    </r>
  </si>
  <si>
    <t>1.  08:15-09:15  学赵丽单词5500(4课*15分钟：0903-0906) 2.  09:25-10:25  学新概念英语二(4课*15分钟：0246-0249)  3.  10:35-11:35  学习高等数学视频(1课*50+5+5分钟：36)    4.  14:00-15:30  学习高等数学视频(2课*50分钟：37，38)</t>
  </si>
  <si>
    <t>1.  08:15-09:15  学赵丽单词5500(4课*15分钟：0710-0803) 2.  09:25-10:25  学新概念英语二(4课*15分钟：0234-0237)  3.  10:35-11:35  学习高等数学视频(1课*50+5+5分钟：27)    4.  14:00-15:30  学习高等数学视频(2课*50分钟：28，29)</t>
  </si>
  <si>
    <t>1.  08:15-09:15  学赵丽单词5500(4课*15分钟：0804-0807) 2.  09:25-10:25  学新概念英语二(4课*15分钟：0238-0241)  3.  10:35-11:35  学习高等数学视频(1课*50+5+5分钟：30)    4.  14:00-15:30  学习高等数学视频(2课*50分钟：31，32)</t>
  </si>
  <si>
    <t>1.  08:15-09:15  学赵丽单词5500(4课*15分钟：0808-0903) 2.  09:25-10:25  学新概念英语二(4课*15分钟：0242-0245)  3.  10:35-11:35  学习高等数学视频(1课*50+5+5分钟：33)    4.  14:00-15:30  学习高等数学视频(2课*50分钟：34，35)</t>
  </si>
  <si>
    <t>1.  08:15-09:15  学赵丽单词5500(4课*15分钟：0702-0705) 2.  09:25-10:25  学新概念英语二(4课*15分钟：0226-0229)  3.  10:35-11:35  学习高等数学视频(1课*50+5+5分钟：21)    4.  14:00-15:30  学习高等数学视频(2课*50分钟：22，23)</t>
  </si>
  <si>
    <t>1.  08:15-09:15  学赵丽单词5500(4课*15分钟：0608-0701) 2.  09:25-10:25  学新概念英语二(4课*15分钟：0222-0225)  3.  10:35-11:35  学习高等数学视频(1课*50+5+5分钟：18)    4.  14:00-15:30  学习高等数学视频(2课*50分钟：19，20)</t>
  </si>
  <si>
    <t>1.  08:15-09:15  学赵丽单词5500(4课*15分钟：0604-0607) 2.  09:25-10:25  学新概念英语二(4课*15分钟：0218-0221)  3.  10:35-11:35  学习高等数学视频(1课*50+5+5分钟：15)    4.  14:00-15:30  学习高等数学视频(2课*50分钟：16，17)</t>
  </si>
  <si>
    <t>1.  08:15-09:15  学新概念英语二(4课*15分钟：0254-0257)  2.  09:25-11:35  学习高等数学视频(2.5课*50分钟：42，43)  3.  14:00-15:30  学习高等数学视频(2课*50分钟：44，45)</t>
  </si>
  <si>
    <t>1.  08:15-09:15  学新概念英语二(4课*15分钟：0258-0261)  2.  09:25-11:35  学习高等数学视频(2.5课*50分钟：46，47)  3.  14:00-15:30  学习高等数学视频(2课*50分钟：48，49)</t>
  </si>
  <si>
    <t>1.  16:00-18:00  学习线性代数(31,32讲)              2.  20:00-21:00  背单词1小时(第1501-1600个) 3.  21:15-23:15  学习材料力学(31,32讲)</t>
  </si>
  <si>
    <t>1.  16:00-18:00  学习线性代数(33,34讲)              2.  20:00-21:00  背单词1小时(第1601-1700个) 3.  21:15-23:15  学习材料力学(33,34讲)</t>
  </si>
  <si>
    <t>1.  16:00-18:00  学习线性代数(35,36讲)              2.  20:00-21:00  背单词1小时(第1701-1800个) 3.  21:15-23:15  学习材料力学(35,36讲)</t>
  </si>
  <si>
    <t>1.  08:15-09:15  学新概念英语二(4课*15分钟：0262-0265)  2.  09:25-11:35  学习高等数学视频(2.5课*50分钟：50，51)  3.  14:00-15:30  学习高等数学视频(2课*50分钟：52，53)</t>
  </si>
  <si>
    <t>1.  08:15-09:15  学新概念英语二(4课*15分钟：0266-0269)  2.  09:25-11:35  学习高等数学视频(2.5课*50分钟：54，55)  3.  14:00-15:30  学习高等数学视频(2课*50分钟：56，57)</t>
  </si>
  <si>
    <t>1.  16:00-18:00  学习线性代数(37,38讲)              2.  20:00-21:00  背单词1小时(第1801-1900个) 3.  21:15-23:15  学习材料力学(37,38讲)</t>
  </si>
  <si>
    <t>1.  16:00-18:00  学习线性代数(39,40讲)              2.  20:00-21:00  背单词1小时(第1801-1900个) 3.  21:15-23:15  学习材料力学(39,40讲)</t>
  </si>
  <si>
    <t>1.  16:00-18:00  学习线性代数(41,42讲)              2.  20:00-21:00  背单词1小时(第1901-2000个) 3.  21:15-23:15  学习材料力学(41,42讲)</t>
  </si>
  <si>
    <t>1.  16:00-18:00  学习线性代数(43,44讲)              2.  20:00-21:00  背单词1小时(第2001-2100个) 3.  21:15-23:15  学习材料力学(43,44讲)</t>
  </si>
  <si>
    <t>1.  16:00-18:00  学习线性代数(45,46讲)              2.  20:00-21:00  背单词1小时(第2101-2200个) 3.  21:15-23:15  学习材料力学(45,46讲)</t>
  </si>
  <si>
    <t>1.  08:15-09:15  学新概念英语二(4课*15分钟：0270-0273)  2.  09:25-11:35  学习高等数学视频(2.5课*50分钟：58，59)  3.  14:00-15:30  学习高等数学视频(2课*50分钟：60，61)</t>
  </si>
  <si>
    <t>1.  08:15-09:15  学新概念英语二(4课*15分钟：0274-0277)  2.  09:25-11:35  学习高等数学视频(2.5课*50分钟：62，63)  3.  14:00-15:30  学习高等数学视频(2课*50分钟：64，65)</t>
  </si>
  <si>
    <t>1.  复习单词(单词表1页,阅读生词)               2.  复习预习线性代数及其习题</t>
  </si>
  <si>
    <t>1.  16:00-18:00  学习线性代数(47,48讲)              2.  20:00-21:00  背单词1小时(第2201-2300个) 3.  21:15-23:15  学习材料力学(47,48讲)</t>
  </si>
  <si>
    <t>1.  08:15-09:15  学新概念英语二(4课*15分钟：0278-0281)  2.  09:25-11:35  学习高等数学视频(2.5课*50分钟：66，67)  3.  14:00-15:30  学习高等数学视频(2课*50分钟：68，69)</t>
  </si>
  <si>
    <t>1.  08:15-09:15  学新概念英语二(4课*15分钟：0282-0285)  2.  09:25-11:35  学习高等数学视频(2.5课*50分钟：70，71)  3.  14:00-15:30  学习高等数学视频(2课*50分钟：72，73)</t>
  </si>
  <si>
    <t>1.  16:00-18:00  学习线性代数(49,50讲)              2.  20:00-21:00  背单词1小时(第2301-2400个) 3.  21:15-23:15  学习材料力学(49,50讲)</t>
  </si>
  <si>
    <t>1.  16:00-18:00  学习线性代数(51,52讲)              2.  20:00-21:00  背单词1小时(第2401-2500个) 3.  21:15-23:15  学习材料力学(51,52讲)</t>
  </si>
  <si>
    <t>1.  16:00-18:00  学习线性代数(53,54讲)              2.  20:00-21:00  背单词1小时(第2501-2600个) 3.  21:15-23:15  学习材料力学(53,54讲)</t>
  </si>
  <si>
    <t>1.  08:15-09:15  学新概念英语二(4课*15分钟：0286-0291)  2.  09:25-11:35  学习高等数学视频(2.5课*50分钟：74，75)  3.  14:00-15:30  学习高等数学视频(2课*50分钟：76，77)</t>
  </si>
  <si>
    <t>1.  08:15-09:15  学新概念英语二(4课*15分钟：0292-0295)  2.  09:25-11:35  学习高等数学视频(2.5课*50分钟：78，79)  3.  14:00-15:30  学习高等数学视频(2课*50分钟：80，81)</t>
  </si>
  <si>
    <t>1.  16:00-18:00  学习线性代数(55,56讲)              2.  20:00-21:00  背单词1小时(第2601-2700个) 3.  21:15-23:15  学习材料力学(55,56讲)</t>
  </si>
  <si>
    <t>1.  16:00-18:00  学习线性代数(57,58讲)              2.  20:00-21:00  背单词1小时(第2701-2800个) 3.  21:15-23:15  学习材料力学(57,58讲)</t>
  </si>
  <si>
    <t>1.  16:00-18:00  学习线性代数(59,60讲)              2.  20:00-21:00  背单词1小时(第2801-2900个) 3.  21:15-23:15  学习材料力学(59,60讲)</t>
  </si>
  <si>
    <t>1.  16:00-18:00  学习线性代数(61,62讲)              2.  20:00-21:00  背单词1小时(第2901-3000个) 3.  21:15-23:15  学习材料力学(61,62讲)</t>
  </si>
  <si>
    <r>
      <t xml:space="preserve"> 新概念二</t>
    </r>
    <r>
      <rPr>
        <b/>
        <sz val="22"/>
        <color indexed="10"/>
        <rFont val="华文隶书"/>
        <family val="0"/>
      </rPr>
      <t>学习完，开始学习新概念三！</t>
    </r>
  </si>
  <si>
    <r>
      <rPr>
        <b/>
        <sz val="11"/>
        <color indexed="10"/>
        <rFont val="微软雅黑"/>
        <family val="0"/>
      </rPr>
      <t>1.  08:15-09:15  学新概念英语二(4课*15分钟：0296-0301)</t>
    </r>
    <r>
      <rPr>
        <b/>
        <sz val="11"/>
        <color indexed="8"/>
        <rFont val="微软雅黑"/>
        <family val="0"/>
      </rPr>
      <t xml:space="preserve">  2.  09:25-11:35  学习高等数学视频(2.5课*50分钟：82，83)  3.  14:00-15:30  学习高等数学视频(2课*50分钟：84，85</t>
    </r>
  </si>
  <si>
    <r>
      <rPr>
        <b/>
        <sz val="11"/>
        <rFont val="微软雅黑"/>
        <family val="0"/>
      </rPr>
      <t>1.  08:15-09:15  学新概念英语三(4课*15分钟：0302-0305)</t>
    </r>
    <r>
      <rPr>
        <b/>
        <sz val="11"/>
        <color indexed="8"/>
        <rFont val="微软雅黑"/>
        <family val="0"/>
      </rPr>
      <t xml:space="preserve">  2.  09:25-11:35  学习高等数学视频(2.5课*50分钟：86，87)  3.  14:00-15:30  学习高等数学视频(2课*50分钟：88，89)</t>
    </r>
  </si>
  <si>
    <t>1.  08:15-09:15  学新概念英语三(4课*15分钟：0306-0309)  2.  09:25-11:35  学习高等数学视频(2.5课*50分钟：90，91)  3.  14:00-15:30  学习高等数学视频(2课*50分钟：92，93)</t>
  </si>
  <si>
    <t>1.  16:00-18:00  学习线性代数(63,64讲)              2.  20:00-21:00  背单词1小时(第3001-3100个) 3.  21:15-23:15  学习材料力学(63,64讲)</t>
  </si>
  <si>
    <r>
      <rPr>
        <b/>
        <sz val="11"/>
        <color indexed="10"/>
        <rFont val="微软雅黑"/>
        <family val="0"/>
      </rPr>
      <t>1.  16:00-18:00  学习线性代数(65,66讲)</t>
    </r>
    <r>
      <rPr>
        <b/>
        <sz val="11"/>
        <color indexed="8"/>
        <rFont val="微软雅黑"/>
        <family val="0"/>
      </rPr>
      <t xml:space="preserve">              2.  20:00-21:00  背单词1小时(第3101-3200个) 3.  21:15-23:15  学习材料力学(65,66讲)</t>
    </r>
  </si>
  <si>
    <r>
      <t>线性代数</t>
    </r>
    <r>
      <rPr>
        <b/>
        <sz val="22"/>
        <color indexed="10"/>
        <rFont val="华文隶书"/>
        <family val="0"/>
      </rPr>
      <t>学习完！</t>
    </r>
  </si>
  <si>
    <r>
      <t xml:space="preserve">1.  08:15-09:15  学新概念英语三(4课*15分钟：0310-0313)  </t>
    </r>
    <r>
      <rPr>
        <b/>
        <sz val="11"/>
        <color indexed="10"/>
        <rFont val="微软雅黑"/>
        <family val="0"/>
      </rPr>
      <t>2.  09:25-11:35  学习高等数学视频(2.5课*50分钟：93，94</t>
    </r>
    <r>
      <rPr>
        <b/>
        <sz val="11"/>
        <color indexed="8"/>
        <rFont val="微软雅黑"/>
        <family val="0"/>
      </rPr>
      <t xml:space="preserve">)  </t>
    </r>
    <r>
      <rPr>
        <b/>
        <sz val="11"/>
        <color indexed="10"/>
        <rFont val="微软雅黑"/>
        <family val="0"/>
      </rPr>
      <t>3.  14:00-15:30  学习高等数学视频(2课*50分钟：95，01)</t>
    </r>
  </si>
  <si>
    <r>
      <t xml:space="preserve"> 高等数学（上册）及材料力学</t>
    </r>
    <r>
      <rPr>
        <b/>
        <sz val="22"/>
        <color indexed="10"/>
        <rFont val="华文隶书"/>
        <family val="0"/>
      </rPr>
      <t>学习完，开始学习高等数学（下册）及政治。。。！</t>
    </r>
  </si>
  <si>
    <t>1.                                                                                   2.  20:00-21:00  背单词1小时(第3201-3300个) 3.  21:15-23:15  学习材料力学(67,68讲)</t>
  </si>
  <si>
    <t>距考研还剩</t>
  </si>
  <si>
    <t>今   天   的   学  习   内   容</t>
  </si>
  <si>
    <r>
      <t>1.  08:15-09:15  学赵丽单词5500(4课*15分钟：</t>
    </r>
    <r>
      <rPr>
        <b/>
        <sz val="11"/>
        <color indexed="10"/>
        <rFont val="微软雅黑"/>
        <family val="0"/>
      </rPr>
      <t>0509-0603</t>
    </r>
    <r>
      <rPr>
        <b/>
        <sz val="11"/>
        <color indexed="8"/>
        <rFont val="微软雅黑"/>
        <family val="0"/>
      </rPr>
      <t>) 2.  09:25-10:25  学新概念英语二(4课*15分钟：0214-0217)  3.  10:35-11:35  学习高等数学视频(1课*50+5+5分钟：12)    4.  14:00-15:30  学习高等数学视频(2课*50分钟：13，14)</t>
    </r>
  </si>
  <si>
    <t>时间</t>
  </si>
  <si>
    <t>0:00—8:00</t>
  </si>
  <si>
    <t>08:00—16:00</t>
  </si>
  <si>
    <t>16:00—24:00</t>
  </si>
  <si>
    <t>阶  段  目  标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</si>
</sst>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[$-F800]dddd\,\ mmmm\ dd\,\ yyyy"/>
    <numFmt numFmtId="185" formatCode="0_ "/>
    <numFmt numFmtId="186" formatCode="[$-804]yyyy&quot;年&quot;m&quot;月&quot;d&quot;日&quot;dddd"/>
    <numFmt numFmtId="187" formatCode="[$-804]yyyy&quot;年&quot;m&quot;月&quot;d&quot;日&quot;\ dddd"/>
    <numFmt numFmtId="188" formatCode="yyyy&quot;年&quot;m&quot;月&quot;d&quot;日&quot;"/>
  </numFmts>
  <fonts count="38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微软雅黑"/>
      <family val="0"/>
    </font>
    <font>
      <b/>
      <sz val="11"/>
      <color indexed="10"/>
      <name val="微软雅黑"/>
      <family val="0"/>
    </font>
    <font>
      <b/>
      <sz val="22"/>
      <color indexed="10"/>
      <name val="华文隶书"/>
      <family val="0"/>
    </font>
    <font>
      <b/>
      <sz val="11"/>
      <name val="微软雅黑"/>
      <family val="0"/>
    </font>
    <font>
      <b/>
      <sz val="12"/>
      <color indexed="8"/>
      <name val="微软雅黑"/>
      <family val="0"/>
    </font>
    <font>
      <b/>
      <sz val="36"/>
      <color indexed="9"/>
      <name val="微软雅黑"/>
      <family val="0"/>
    </font>
    <font>
      <sz val="11"/>
      <color indexed="10"/>
      <name val="宋体"/>
      <family val="0"/>
    </font>
    <font>
      <b/>
      <sz val="24"/>
      <color indexed="9"/>
      <name val="微软雅黑"/>
      <family val="0"/>
    </font>
    <font>
      <b/>
      <sz val="24"/>
      <color indexed="10"/>
      <name val="微软雅黑"/>
      <family val="0"/>
    </font>
    <font>
      <b/>
      <sz val="24"/>
      <color indexed="44"/>
      <name val="微软雅黑"/>
      <family val="0"/>
    </font>
    <font>
      <b/>
      <sz val="28"/>
      <color indexed="13"/>
      <name val="微软雅黑"/>
      <family val="0"/>
    </font>
    <font>
      <b/>
      <sz val="20"/>
      <color indexed="12"/>
      <name val="微软雅黑"/>
      <family val="0"/>
    </font>
    <font>
      <sz val="22"/>
      <color indexed="10"/>
      <name val="华文隶书"/>
      <family val="0"/>
    </font>
    <font>
      <b/>
      <sz val="12"/>
      <color indexed="10"/>
      <name val="微软雅黑"/>
      <family val="0"/>
    </font>
    <font>
      <b/>
      <sz val="12"/>
      <color indexed="13"/>
      <name val="微软雅黑"/>
      <family val="0"/>
    </font>
    <font>
      <b/>
      <sz val="11"/>
      <color indexed="13"/>
      <name val="微软雅黑"/>
      <family val="0"/>
    </font>
    <font>
      <b/>
      <sz val="20"/>
      <color indexed="13"/>
      <name val="微软雅黑"/>
      <family val="0"/>
    </font>
    <font>
      <b/>
      <sz val="14"/>
      <color indexed="13"/>
      <name val="微软雅黑"/>
      <family val="0"/>
    </font>
    <font>
      <b/>
      <sz val="11"/>
      <color indexed="8"/>
      <name val="宋体"/>
      <family val="0"/>
    </font>
    <font>
      <b/>
      <sz val="36"/>
      <color indexed="8"/>
      <name val="微软雅黑"/>
      <family val="0"/>
    </font>
    <font>
      <b/>
      <sz val="22"/>
      <color indexed="8"/>
      <name val="微软雅黑"/>
      <family val="0"/>
    </font>
    <font>
      <b/>
      <sz val="33"/>
      <color indexed="10"/>
      <name val="微软雅黑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/>
      <right/>
      <top style="medium">
        <color indexed="56"/>
      </top>
      <bottom/>
    </border>
    <border>
      <left/>
      <right style="medium">
        <color indexed="56"/>
      </right>
      <top style="medium">
        <color indexed="56"/>
      </top>
      <bottom/>
    </border>
    <border>
      <left style="thin">
        <color indexed="56"/>
      </left>
      <right style="medium">
        <color indexed="56"/>
      </right>
      <top/>
      <bottom/>
    </border>
    <border>
      <left style="thin">
        <color indexed="56"/>
      </left>
      <right style="medium">
        <color indexed="56"/>
      </right>
      <top/>
      <bottom style="thin">
        <color indexed="56"/>
      </bottom>
    </border>
    <border>
      <left style="medium">
        <color indexed="56"/>
      </left>
      <right/>
      <top style="medium">
        <color indexed="56"/>
      </top>
      <bottom/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/>
      <top/>
      <bottom style="medium">
        <color indexed="56"/>
      </bottom>
    </border>
    <border>
      <left/>
      <right/>
      <top/>
      <bottom style="medium">
        <color indexed="56"/>
      </bottom>
    </border>
    <border>
      <left/>
      <right style="medium">
        <color indexed="56"/>
      </right>
      <top/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/>
    </border>
    <border>
      <left style="medium">
        <color indexed="56"/>
      </left>
      <right/>
      <top/>
      <bottom/>
    </border>
    <border>
      <left/>
      <right style="medium">
        <color indexed="56"/>
      </right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16" borderId="5" applyNumberFormat="0" applyAlignment="0" applyProtection="0"/>
    <xf numFmtId="0" fontId="35" fillId="17" borderId="6" applyNumberFormat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0" fillId="22" borderId="0" applyNumberFormat="0" applyBorder="0" applyAlignment="0" applyProtection="0"/>
    <xf numFmtId="0" fontId="32" fillId="16" borderId="8" applyNumberFormat="0" applyAlignment="0" applyProtection="0"/>
    <xf numFmtId="0" fontId="31" fillId="7" borderId="5" applyNumberFormat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84" fontId="6" fillId="4" borderId="10" xfId="0" applyNumberFormat="1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185" fontId="9" fillId="0" borderId="0" xfId="0" applyNumberFormat="1" applyFont="1" applyFill="1" applyBorder="1" applyAlignment="1">
      <alignment horizontal="center" vertical="center"/>
    </xf>
    <xf numFmtId="184" fontId="10" fillId="25" borderId="13" xfId="0" applyNumberFormat="1" applyFont="1" applyFill="1" applyBorder="1" applyAlignment="1">
      <alignment horizontal="left" vertical="center"/>
    </xf>
    <xf numFmtId="0" fontId="11" fillId="8" borderId="13" xfId="0" applyFont="1" applyFill="1" applyBorder="1" applyAlignment="1">
      <alignment horizontal="right" vertical="center"/>
    </xf>
    <xf numFmtId="0" fontId="11" fillId="8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 readingOrder="1"/>
    </xf>
    <xf numFmtId="0" fontId="3" fillId="2" borderId="16" xfId="0" applyFont="1" applyFill="1" applyBorder="1" applyAlignment="1">
      <alignment vertical="center" wrapText="1" readingOrder="1"/>
    </xf>
    <xf numFmtId="0" fontId="2" fillId="3" borderId="11" xfId="0" applyFont="1" applyFill="1" applyBorder="1" applyAlignment="1">
      <alignment horizontal="center" vertical="center" wrapText="1" readingOrder="1"/>
    </xf>
    <xf numFmtId="0" fontId="2" fillId="4" borderId="11" xfId="0" applyFont="1" applyFill="1" applyBorder="1" applyAlignment="1">
      <alignment horizontal="left" vertical="center" wrapText="1" readingOrder="1"/>
    </xf>
    <xf numFmtId="0" fontId="2" fillId="3" borderId="11" xfId="0" applyFont="1" applyFill="1" applyBorder="1" applyAlignment="1">
      <alignment vertical="center" wrapText="1" readingOrder="1"/>
    </xf>
    <xf numFmtId="0" fontId="2" fillId="4" borderId="11" xfId="0" applyFont="1" applyFill="1" applyBorder="1" applyAlignment="1">
      <alignment vertical="center" wrapText="1" readingOrder="1"/>
    </xf>
    <xf numFmtId="0" fontId="7" fillId="24" borderId="11" xfId="0" applyFont="1" applyFill="1" applyBorder="1" applyAlignment="1">
      <alignment horizontal="center" vertical="center" wrapText="1" readingOrder="1"/>
    </xf>
    <xf numFmtId="0" fontId="2" fillId="3" borderId="11" xfId="0" applyFont="1" applyFill="1" applyBorder="1" applyAlignment="1">
      <alignment horizontal="left" vertical="center" wrapText="1" readingOrder="1"/>
    </xf>
    <xf numFmtId="0" fontId="12" fillId="8" borderId="13" xfId="0" applyFont="1" applyFill="1" applyBorder="1" applyAlignment="1">
      <alignment horizontal="center" vertical="center"/>
    </xf>
    <xf numFmtId="184" fontId="10" fillId="25" borderId="17" xfId="0" applyNumberFormat="1" applyFont="1" applyFill="1" applyBorder="1" applyAlignment="1">
      <alignment horizontal="right" vertical="center"/>
    </xf>
    <xf numFmtId="184" fontId="6" fillId="16" borderId="18" xfId="0" applyNumberFormat="1" applyFont="1" applyFill="1" applyBorder="1" applyAlignment="1">
      <alignment horizontal="center" vertical="center"/>
    </xf>
    <xf numFmtId="0" fontId="6" fillId="16" borderId="19" xfId="0" applyFont="1" applyFill="1" applyBorder="1" applyAlignment="1">
      <alignment horizontal="center" vertical="center"/>
    </xf>
    <xf numFmtId="20" fontId="6" fillId="16" borderId="19" xfId="0" applyNumberFormat="1" applyFont="1" applyFill="1" applyBorder="1" applyAlignment="1">
      <alignment horizontal="center" vertical="center"/>
    </xf>
    <xf numFmtId="0" fontId="13" fillId="16" borderId="2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/>
    </xf>
    <xf numFmtId="184" fontId="15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Alignment="1">
      <alignment horizontal="center" vertical="center" wrapText="1"/>
    </xf>
    <xf numFmtId="185" fontId="0" fillId="0" borderId="0" xfId="0" applyNumberFormat="1" applyAlignment="1">
      <alignment horizontal="center" vertical="center"/>
    </xf>
    <xf numFmtId="184" fontId="16" fillId="12" borderId="0" xfId="0" applyNumberFormat="1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left" vertical="center" wrapText="1"/>
    </xf>
    <xf numFmtId="0" fontId="17" fillId="12" borderId="0" xfId="0" applyFont="1" applyFill="1" applyBorder="1" applyAlignment="1">
      <alignment horizontal="center" vertical="center" wrapText="1"/>
    </xf>
    <xf numFmtId="184" fontId="18" fillId="12" borderId="0" xfId="0" applyNumberFormat="1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 wrapText="1"/>
    </xf>
    <xf numFmtId="184" fontId="21" fillId="4" borderId="21" xfId="0" applyNumberFormat="1" applyFont="1" applyFill="1" applyBorder="1" applyAlignment="1">
      <alignment horizontal="center" vertical="center"/>
    </xf>
    <xf numFmtId="184" fontId="22" fillId="4" borderId="22" xfId="0" applyNumberFormat="1" applyFont="1" applyFill="1" applyBorder="1" applyAlignment="1">
      <alignment horizontal="center" vertical="center"/>
    </xf>
    <xf numFmtId="184" fontId="22" fillId="4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 vertical="center" wrapText="1" readingOrder="1"/>
    </xf>
    <xf numFmtId="0" fontId="3" fillId="2" borderId="15" xfId="0" applyFont="1" applyFill="1" applyBorder="1" applyAlignment="1">
      <alignment horizontal="left" vertical="center" wrapText="1" readingOrder="1"/>
    </xf>
    <xf numFmtId="0" fontId="14" fillId="2" borderId="24" xfId="0" applyFont="1" applyFill="1" applyBorder="1" applyAlignment="1">
      <alignment horizontal="left" vertical="center" wrapText="1"/>
    </xf>
    <xf numFmtId="0" fontId="14" fillId="2" borderId="16" xfId="0" applyFont="1" applyFill="1" applyBorder="1" applyAlignment="1">
      <alignment horizontal="left" vertical="center" wrapText="1"/>
    </xf>
    <xf numFmtId="184" fontId="23" fillId="12" borderId="25" xfId="0" applyNumberFormat="1" applyFont="1" applyFill="1" applyBorder="1" applyAlignment="1">
      <alignment horizontal="center" vertical="center"/>
    </xf>
    <xf numFmtId="184" fontId="10" fillId="12" borderId="0" xfId="0" applyNumberFormat="1" applyFont="1" applyFill="1" applyBorder="1" applyAlignment="1">
      <alignment horizontal="center" vertical="center"/>
    </xf>
    <xf numFmtId="184" fontId="10" fillId="12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3.5"/>
  <cols>
    <col min="1" max="1" width="26.875" style="2" customWidth="1"/>
    <col min="2" max="2" width="37.75390625" style="1" customWidth="1"/>
    <col min="3" max="3" width="50.625" style="1" customWidth="1"/>
    <col min="4" max="4" width="40.75390625" style="1" customWidth="1"/>
    <col min="5" max="5" width="38.75390625" style="9" customWidth="1"/>
    <col min="6" max="6" width="40.125" style="1" customWidth="1"/>
    <col min="7" max="9" width="15.625" style="1" customWidth="1"/>
  </cols>
  <sheetData>
    <row r="1" spans="1:6" ht="78.75" customHeight="1">
      <c r="A1" s="23" t="s">
        <v>8</v>
      </c>
      <c r="B1" s="11">
        <f ca="1">TODAY()</f>
        <v>40843</v>
      </c>
      <c r="C1" s="12"/>
      <c r="D1" s="22" t="e">
        <f>CONCATENATE(F4,F1,E1)</f>
        <v>#NAME?</v>
      </c>
      <c r="E1" s="13" t="s">
        <v>9</v>
      </c>
      <c r="F1" s="10" t="e">
        <f ca="1">NETWORKDAYS(TODAY(),#REF!,0)</f>
        <v>#NAME?</v>
      </c>
    </row>
    <row r="2" spans="1:6" ht="60.75" customHeight="1">
      <c r="A2" s="46" t="s">
        <v>86</v>
      </c>
      <c r="B2" s="47"/>
      <c r="C2" s="47"/>
      <c r="D2" s="47"/>
      <c r="E2" s="48"/>
      <c r="F2" s="10"/>
    </row>
    <row r="3" spans="1:6" ht="49.5" customHeight="1">
      <c r="A3" s="37" t="s">
        <v>88</v>
      </c>
      <c r="B3" s="37" t="s">
        <v>89</v>
      </c>
      <c r="C3" s="37" t="s">
        <v>90</v>
      </c>
      <c r="D3" s="37" t="s">
        <v>91</v>
      </c>
      <c r="E3" s="37" t="s">
        <v>92</v>
      </c>
      <c r="F3" s="10"/>
    </row>
    <row r="4" spans="1:6" ht="110.25" customHeight="1">
      <c r="A4" s="34">
        <f ca="1">VLOOKUP(TODAY(),A7:E63,1)</f>
        <v>39613</v>
      </c>
      <c r="B4" s="35" t="str">
        <f ca="1">VLOOKUP(TODAY(),A7:E63,2)</f>
        <v>休   息</v>
      </c>
      <c r="C4" s="36">
        <f ca="1">VLOOKUP(TODAY(),A7:E63,3)</f>
        <v>0</v>
      </c>
      <c r="D4" s="35">
        <f ca="1">VLOOKUP(TODAY(),A7:E63,4)</f>
        <v>0</v>
      </c>
      <c r="E4" s="38">
        <f ca="1">VLOOKUP(TODAY(),A7:E63,5)</f>
        <v>0</v>
      </c>
      <c r="F4" s="10" t="s">
        <v>85</v>
      </c>
    </row>
    <row r="5" spans="1:6" ht="81.75" customHeight="1" thickBot="1">
      <c r="A5" s="39" t="s">
        <v>7</v>
      </c>
      <c r="B5" s="40"/>
      <c r="C5" s="40"/>
      <c r="D5" s="40"/>
      <c r="E5" s="41"/>
      <c r="F5" s="33"/>
    </row>
    <row r="6" spans="1:5" ht="46.5" customHeight="1">
      <c r="A6" s="24" t="s">
        <v>3</v>
      </c>
      <c r="B6" s="25" t="s">
        <v>1</v>
      </c>
      <c r="C6" s="26" t="s">
        <v>0</v>
      </c>
      <c r="D6" s="25" t="s">
        <v>2</v>
      </c>
      <c r="E6" s="27" t="s">
        <v>5</v>
      </c>
    </row>
    <row r="7" spans="1:8" ht="60" customHeight="1">
      <c r="A7" s="4">
        <v>39557</v>
      </c>
      <c r="B7" s="5" t="s">
        <v>4</v>
      </c>
      <c r="C7" s="16"/>
      <c r="D7" s="17"/>
      <c r="E7" s="30"/>
      <c r="F7" s="32"/>
      <c r="G7" s="31"/>
      <c r="H7" s="3"/>
    </row>
    <row r="8" spans="1:8" ht="60" customHeight="1">
      <c r="A8" s="4">
        <v>39558</v>
      </c>
      <c r="B8" s="5" t="s">
        <v>4</v>
      </c>
      <c r="C8" s="19" t="s">
        <v>16</v>
      </c>
      <c r="D8" s="18" t="s">
        <v>10</v>
      </c>
      <c r="E8" s="42" t="s">
        <v>17</v>
      </c>
      <c r="F8" s="3"/>
      <c r="G8" s="31"/>
      <c r="H8" s="3"/>
    </row>
    <row r="9" spans="1:8" ht="60" customHeight="1">
      <c r="A9" s="4">
        <v>39559</v>
      </c>
      <c r="B9" s="5" t="s">
        <v>4</v>
      </c>
      <c r="C9" s="19" t="s">
        <v>15</v>
      </c>
      <c r="D9" s="17" t="s">
        <v>12</v>
      </c>
      <c r="E9" s="43"/>
      <c r="F9" s="3"/>
      <c r="G9" s="3"/>
      <c r="H9" s="3"/>
    </row>
    <row r="10" spans="1:8" ht="60" customHeight="1">
      <c r="A10" s="4">
        <v>39560</v>
      </c>
      <c r="B10" s="7" t="s">
        <v>6</v>
      </c>
      <c r="C10" s="20" t="s">
        <v>4</v>
      </c>
      <c r="D10" s="17" t="s">
        <v>11</v>
      </c>
      <c r="E10" s="14"/>
      <c r="F10" s="3"/>
      <c r="G10" s="3"/>
      <c r="H10" s="3"/>
    </row>
    <row r="11" spans="1:8" ht="60" customHeight="1">
      <c r="A11" s="4">
        <v>39561</v>
      </c>
      <c r="B11" s="5" t="s">
        <v>4</v>
      </c>
      <c r="C11" s="7" t="s">
        <v>6</v>
      </c>
      <c r="D11" s="17" t="s">
        <v>12</v>
      </c>
      <c r="E11" s="15"/>
      <c r="F11" s="3"/>
      <c r="G11" s="3"/>
      <c r="H11" s="3"/>
    </row>
    <row r="12" spans="1:8" ht="60" customHeight="1">
      <c r="A12" s="4">
        <v>39562</v>
      </c>
      <c r="B12" s="5" t="s">
        <v>4</v>
      </c>
      <c r="C12" s="19" t="s">
        <v>15</v>
      </c>
      <c r="D12" s="18" t="s">
        <v>10</v>
      </c>
      <c r="E12" s="8"/>
      <c r="F12" s="3"/>
      <c r="G12" s="3"/>
      <c r="H12" s="3"/>
    </row>
    <row r="13" spans="1:8" ht="60" customHeight="1">
      <c r="A13" s="4">
        <v>39563</v>
      </c>
      <c r="B13" s="5" t="s">
        <v>4</v>
      </c>
      <c r="C13" s="19" t="s">
        <v>14</v>
      </c>
      <c r="D13" s="17" t="s">
        <v>12</v>
      </c>
      <c r="E13" s="8"/>
      <c r="F13" s="3"/>
      <c r="G13" s="3"/>
      <c r="H13" s="3"/>
    </row>
    <row r="14" spans="1:8" ht="60" customHeight="1">
      <c r="A14" s="4">
        <v>39564</v>
      </c>
      <c r="B14" s="7" t="s">
        <v>6</v>
      </c>
      <c r="C14" s="20" t="s">
        <v>4</v>
      </c>
      <c r="D14" s="17" t="s">
        <v>12</v>
      </c>
      <c r="E14" s="8"/>
      <c r="F14" s="3"/>
      <c r="G14" s="3"/>
      <c r="H14" s="3"/>
    </row>
    <row r="15" spans="1:8" ht="60" customHeight="1">
      <c r="A15" s="4">
        <v>39565</v>
      </c>
      <c r="B15" s="5" t="s">
        <v>4</v>
      </c>
      <c r="C15" s="18" t="s">
        <v>13</v>
      </c>
      <c r="D15" s="17" t="s">
        <v>12</v>
      </c>
      <c r="E15" s="8"/>
      <c r="F15" s="3"/>
      <c r="G15" s="3"/>
      <c r="H15" s="3"/>
    </row>
    <row r="16" spans="1:8" ht="60" customHeight="1">
      <c r="A16" s="4">
        <v>39566</v>
      </c>
      <c r="B16" s="5" t="s">
        <v>4</v>
      </c>
      <c r="C16" s="19" t="s">
        <v>87</v>
      </c>
      <c r="D16" s="21" t="s">
        <v>18</v>
      </c>
      <c r="E16" s="8"/>
      <c r="F16" s="3"/>
      <c r="G16" s="3"/>
      <c r="H16" s="3"/>
    </row>
    <row r="17" spans="1:8" ht="60" customHeight="1">
      <c r="A17" s="4">
        <v>39567</v>
      </c>
      <c r="B17" s="5" t="s">
        <v>4</v>
      </c>
      <c r="C17" s="19" t="s">
        <v>47</v>
      </c>
      <c r="D17" s="17" t="s">
        <v>21</v>
      </c>
      <c r="E17" s="8"/>
      <c r="F17" s="3"/>
      <c r="G17" s="3"/>
      <c r="H17" s="3"/>
    </row>
    <row r="18" spans="1:8" ht="60" customHeight="1">
      <c r="A18" s="4">
        <v>39568</v>
      </c>
      <c r="B18" s="7" t="s">
        <v>19</v>
      </c>
      <c r="C18" s="20" t="s">
        <v>4</v>
      </c>
      <c r="D18" s="17" t="s">
        <v>22</v>
      </c>
      <c r="E18" s="8"/>
      <c r="F18" s="3"/>
      <c r="G18" s="3"/>
      <c r="H18" s="3"/>
    </row>
    <row r="19" spans="1:8" ht="60" customHeight="1">
      <c r="A19" s="4">
        <v>39569</v>
      </c>
      <c r="B19" s="5"/>
      <c r="C19" s="21" t="s">
        <v>20</v>
      </c>
      <c r="D19" s="17" t="s">
        <v>23</v>
      </c>
      <c r="E19" s="8"/>
      <c r="F19" s="3"/>
      <c r="G19" s="3"/>
      <c r="H19" s="3"/>
    </row>
    <row r="20" spans="1:8" ht="60" customHeight="1">
      <c r="A20" s="4">
        <v>39570</v>
      </c>
      <c r="B20" s="5" t="s">
        <v>4</v>
      </c>
      <c r="C20" s="19" t="s">
        <v>46</v>
      </c>
      <c r="D20" s="21" t="s">
        <v>18</v>
      </c>
      <c r="E20" s="8"/>
      <c r="F20" s="3"/>
      <c r="G20" s="3"/>
      <c r="H20" s="3"/>
    </row>
    <row r="21" spans="1:8" ht="60" customHeight="1">
      <c r="A21" s="4">
        <v>39571</v>
      </c>
      <c r="B21" s="5" t="s">
        <v>4</v>
      </c>
      <c r="C21" s="19" t="s">
        <v>45</v>
      </c>
      <c r="D21" s="17" t="s">
        <v>24</v>
      </c>
      <c r="E21" s="8"/>
      <c r="F21" s="3"/>
      <c r="G21" s="3"/>
      <c r="H21" s="3"/>
    </row>
    <row r="22" spans="1:8" ht="60" customHeight="1">
      <c r="A22" s="4">
        <v>39572</v>
      </c>
      <c r="B22" s="7" t="s">
        <v>19</v>
      </c>
      <c r="C22" s="20" t="s">
        <v>4</v>
      </c>
      <c r="D22" s="17" t="s">
        <v>25</v>
      </c>
      <c r="E22" s="8"/>
      <c r="F22" s="3"/>
      <c r="G22" s="3"/>
      <c r="H22" s="3"/>
    </row>
    <row r="23" spans="1:8" ht="60" customHeight="1">
      <c r="A23" s="4">
        <v>39573</v>
      </c>
      <c r="B23" s="5" t="s">
        <v>4</v>
      </c>
      <c r="C23" s="21" t="s">
        <v>20</v>
      </c>
      <c r="D23" s="17" t="s">
        <v>26</v>
      </c>
      <c r="E23" s="8"/>
      <c r="F23" s="3"/>
      <c r="G23" s="3"/>
      <c r="H23" s="3"/>
    </row>
    <row r="24" spans="1:8" ht="60" customHeight="1">
      <c r="A24" s="4">
        <v>39574</v>
      </c>
      <c r="B24" s="5" t="s">
        <v>4</v>
      </c>
      <c r="C24" s="19" t="s">
        <v>27</v>
      </c>
      <c r="D24" s="21" t="s">
        <v>18</v>
      </c>
      <c r="E24" s="8"/>
      <c r="F24" s="3"/>
      <c r="G24" s="3"/>
      <c r="H24" s="3"/>
    </row>
    <row r="25" spans="1:8" ht="60" customHeight="1">
      <c r="A25" s="4">
        <v>39575</v>
      </c>
      <c r="B25" s="5" t="s">
        <v>4</v>
      </c>
      <c r="C25" s="19" t="s">
        <v>42</v>
      </c>
      <c r="D25" s="17" t="s">
        <v>28</v>
      </c>
      <c r="E25" s="8"/>
      <c r="F25" s="3"/>
      <c r="G25" s="3"/>
      <c r="H25" s="3"/>
    </row>
    <row r="26" spans="1:8" ht="60" customHeight="1">
      <c r="A26" s="4">
        <v>39576</v>
      </c>
      <c r="B26" s="7" t="s">
        <v>19</v>
      </c>
      <c r="C26" s="20" t="s">
        <v>4</v>
      </c>
      <c r="D26" s="17" t="s">
        <v>29</v>
      </c>
      <c r="E26" s="8"/>
      <c r="F26" s="3"/>
      <c r="G26" s="3"/>
      <c r="H26" s="3"/>
    </row>
    <row r="27" spans="1:8" ht="60" customHeight="1">
      <c r="A27" s="4">
        <v>39577</v>
      </c>
      <c r="B27" s="5" t="s">
        <v>4</v>
      </c>
      <c r="C27" s="21" t="s">
        <v>20</v>
      </c>
      <c r="D27" s="17" t="s">
        <v>30</v>
      </c>
      <c r="E27" s="8"/>
      <c r="F27" s="3"/>
      <c r="G27" s="3"/>
      <c r="H27" s="3"/>
    </row>
    <row r="28" spans="1:8" ht="60" customHeight="1">
      <c r="A28" s="4">
        <v>39578</v>
      </c>
      <c r="B28" s="5" t="s">
        <v>4</v>
      </c>
      <c r="C28" s="19" t="s">
        <v>43</v>
      </c>
      <c r="D28" s="21" t="s">
        <v>18</v>
      </c>
      <c r="E28" s="8"/>
      <c r="F28" s="3"/>
      <c r="G28" s="3"/>
      <c r="H28" s="3"/>
    </row>
    <row r="29" spans="1:8" ht="60" customHeight="1">
      <c r="A29" s="4">
        <v>39579</v>
      </c>
      <c r="B29" s="5" t="s">
        <v>4</v>
      </c>
      <c r="C29" s="19" t="s">
        <v>44</v>
      </c>
      <c r="D29" s="17" t="s">
        <v>31</v>
      </c>
      <c r="E29" s="8"/>
      <c r="F29" s="3"/>
      <c r="G29" s="3"/>
      <c r="H29" s="3"/>
    </row>
    <row r="30" spans="1:8" ht="60" customHeight="1">
      <c r="A30" s="4">
        <v>39580</v>
      </c>
      <c r="B30" s="7" t="s">
        <v>19</v>
      </c>
      <c r="C30" s="20" t="s">
        <v>4</v>
      </c>
      <c r="D30" s="17" t="s">
        <v>33</v>
      </c>
      <c r="E30" s="8"/>
      <c r="F30" s="3"/>
      <c r="G30" s="3"/>
      <c r="H30" s="3"/>
    </row>
    <row r="31" spans="1:8" ht="60" customHeight="1">
      <c r="A31" s="4">
        <v>39581</v>
      </c>
      <c r="B31" s="5" t="s">
        <v>4</v>
      </c>
      <c r="C31" s="21" t="s">
        <v>20</v>
      </c>
      <c r="D31" s="17" t="s">
        <v>34</v>
      </c>
      <c r="E31" s="8"/>
      <c r="F31" s="3"/>
      <c r="G31" s="3"/>
      <c r="H31" s="3"/>
    </row>
    <row r="32" spans="1:8" ht="60" customHeight="1">
      <c r="A32" s="4">
        <v>39582</v>
      </c>
      <c r="B32" s="5" t="s">
        <v>4</v>
      </c>
      <c r="C32" s="19" t="s">
        <v>41</v>
      </c>
      <c r="D32" s="21" t="s">
        <v>18</v>
      </c>
      <c r="E32" s="8"/>
      <c r="F32" s="3"/>
      <c r="G32" s="3"/>
      <c r="H32" s="3"/>
    </row>
    <row r="33" spans="1:8" ht="60" customHeight="1">
      <c r="A33" s="4">
        <v>39583</v>
      </c>
      <c r="B33" s="5" t="s">
        <v>4</v>
      </c>
      <c r="C33" s="19" t="s">
        <v>40</v>
      </c>
      <c r="D33" s="17" t="s">
        <v>35</v>
      </c>
      <c r="E33" s="8" t="s">
        <v>32</v>
      </c>
      <c r="F33" s="3"/>
      <c r="G33" s="3"/>
      <c r="H33" s="3"/>
    </row>
    <row r="34" spans="1:8" ht="60" customHeight="1">
      <c r="A34" s="4">
        <v>39584</v>
      </c>
      <c r="B34" s="7" t="s">
        <v>19</v>
      </c>
      <c r="C34" s="20" t="s">
        <v>4</v>
      </c>
      <c r="D34" s="17" t="s">
        <v>36</v>
      </c>
      <c r="E34" s="8"/>
      <c r="F34" s="3"/>
      <c r="G34" s="3"/>
      <c r="H34" s="3"/>
    </row>
    <row r="35" spans="1:8" ht="60" customHeight="1">
      <c r="A35" s="4">
        <v>39585</v>
      </c>
      <c r="B35" s="5" t="s">
        <v>4</v>
      </c>
      <c r="C35" s="21" t="s">
        <v>37</v>
      </c>
      <c r="D35" s="17" t="s">
        <v>38</v>
      </c>
      <c r="E35" s="8"/>
      <c r="F35" s="3"/>
      <c r="G35" s="3"/>
      <c r="H35" s="3"/>
    </row>
    <row r="36" spans="1:8" ht="60" customHeight="1">
      <c r="A36" s="4">
        <v>39586</v>
      </c>
      <c r="B36" s="5" t="s">
        <v>4</v>
      </c>
      <c r="C36" s="19" t="s">
        <v>48</v>
      </c>
      <c r="D36" s="21" t="s">
        <v>39</v>
      </c>
      <c r="E36" s="8"/>
      <c r="F36" s="3"/>
      <c r="G36" s="3"/>
      <c r="H36" s="3"/>
    </row>
    <row r="37" spans="1:8" ht="60" customHeight="1">
      <c r="A37" s="4">
        <v>39587</v>
      </c>
      <c r="B37" s="5" t="s">
        <v>4</v>
      </c>
      <c r="C37" s="19" t="s">
        <v>49</v>
      </c>
      <c r="D37" s="17" t="s">
        <v>50</v>
      </c>
      <c r="E37" s="8"/>
      <c r="F37" s="3"/>
      <c r="G37" s="3"/>
      <c r="H37" s="3"/>
    </row>
    <row r="38" spans="1:8" ht="60" customHeight="1">
      <c r="A38" s="4">
        <v>39588</v>
      </c>
      <c r="B38" s="7" t="s">
        <v>19</v>
      </c>
      <c r="C38" s="20" t="s">
        <v>4</v>
      </c>
      <c r="D38" s="17" t="s">
        <v>51</v>
      </c>
      <c r="E38" s="8"/>
      <c r="F38" s="3"/>
      <c r="G38" s="3"/>
      <c r="H38" s="3"/>
    </row>
    <row r="39" spans="1:8" ht="60" customHeight="1">
      <c r="A39" s="4">
        <v>39589</v>
      </c>
      <c r="B39" s="5" t="s">
        <v>4</v>
      </c>
      <c r="C39" s="21" t="s">
        <v>37</v>
      </c>
      <c r="D39" s="17" t="s">
        <v>52</v>
      </c>
      <c r="E39" s="8"/>
      <c r="F39" s="3"/>
      <c r="G39" s="3"/>
      <c r="H39" s="3"/>
    </row>
    <row r="40" spans="1:8" ht="60" customHeight="1">
      <c r="A40" s="4">
        <v>39590</v>
      </c>
      <c r="B40" s="5" t="s">
        <v>4</v>
      </c>
      <c r="C40" s="19" t="s">
        <v>53</v>
      </c>
      <c r="D40" s="21" t="s">
        <v>39</v>
      </c>
      <c r="E40" s="8"/>
      <c r="F40" s="3"/>
      <c r="G40" s="3"/>
      <c r="H40" s="3"/>
    </row>
    <row r="41" spans="1:8" ht="60" customHeight="1">
      <c r="A41" s="4">
        <v>39591</v>
      </c>
      <c r="B41" s="5" t="s">
        <v>4</v>
      </c>
      <c r="C41" s="19" t="s">
        <v>54</v>
      </c>
      <c r="D41" s="17" t="s">
        <v>55</v>
      </c>
      <c r="E41" s="8"/>
      <c r="F41" s="3"/>
      <c r="G41" s="3"/>
      <c r="H41" s="3"/>
    </row>
    <row r="42" spans="1:8" ht="60" customHeight="1">
      <c r="A42" s="4">
        <v>39592</v>
      </c>
      <c r="B42" s="7" t="s">
        <v>62</v>
      </c>
      <c r="C42" s="20" t="s">
        <v>4</v>
      </c>
      <c r="D42" s="17" t="s">
        <v>56</v>
      </c>
      <c r="E42" s="8"/>
      <c r="F42" s="3"/>
      <c r="G42" s="3"/>
      <c r="H42" s="3"/>
    </row>
    <row r="43" spans="1:8" ht="60" customHeight="1">
      <c r="A43" s="4">
        <v>39593</v>
      </c>
      <c r="B43" s="5" t="s">
        <v>4</v>
      </c>
      <c r="C43" s="21" t="s">
        <v>37</v>
      </c>
      <c r="D43" s="17" t="s">
        <v>57</v>
      </c>
      <c r="E43" s="8"/>
      <c r="F43" s="3"/>
      <c r="G43" s="3"/>
      <c r="H43" s="3"/>
    </row>
    <row r="44" spans="1:8" ht="60" customHeight="1">
      <c r="A44" s="4">
        <v>39594</v>
      </c>
      <c r="B44" s="5" t="s">
        <v>4</v>
      </c>
      <c r="C44" s="19" t="s">
        <v>60</v>
      </c>
      <c r="D44" s="21" t="s">
        <v>39</v>
      </c>
      <c r="E44" s="8"/>
      <c r="F44" s="3"/>
      <c r="G44" s="3"/>
      <c r="H44" s="3"/>
    </row>
    <row r="45" spans="1:8" ht="60" customHeight="1">
      <c r="A45" s="4">
        <v>39595</v>
      </c>
      <c r="B45" s="5" t="s">
        <v>4</v>
      </c>
      <c r="C45" s="19" t="s">
        <v>61</v>
      </c>
      <c r="D45" s="17" t="s">
        <v>58</v>
      </c>
      <c r="E45" s="8"/>
      <c r="F45" s="3"/>
      <c r="G45" s="3"/>
      <c r="H45" s="3"/>
    </row>
    <row r="46" spans="1:8" ht="60" customHeight="1">
      <c r="A46" s="4">
        <v>39596</v>
      </c>
      <c r="B46" s="7" t="s">
        <v>62</v>
      </c>
      <c r="C46" s="20" t="s">
        <v>4</v>
      </c>
      <c r="D46" s="17" t="s">
        <v>59</v>
      </c>
      <c r="E46" s="8"/>
      <c r="F46" s="3"/>
      <c r="G46" s="3"/>
      <c r="H46" s="3"/>
    </row>
    <row r="47" spans="1:8" ht="60" customHeight="1">
      <c r="A47" s="4">
        <v>39597</v>
      </c>
      <c r="B47" s="5" t="s">
        <v>4</v>
      </c>
      <c r="C47" s="21" t="s">
        <v>37</v>
      </c>
      <c r="D47" s="17" t="s">
        <v>63</v>
      </c>
      <c r="E47" s="8"/>
      <c r="F47" s="3"/>
      <c r="G47" s="3"/>
      <c r="H47" s="3"/>
    </row>
    <row r="48" spans="1:8" ht="60" customHeight="1">
      <c r="A48" s="4">
        <v>39598</v>
      </c>
      <c r="B48" s="5" t="s">
        <v>4</v>
      </c>
      <c r="C48" s="19" t="s">
        <v>64</v>
      </c>
      <c r="D48" s="21" t="s">
        <v>39</v>
      </c>
      <c r="E48" s="8"/>
      <c r="F48" s="3"/>
      <c r="G48" s="3"/>
      <c r="H48" s="3"/>
    </row>
    <row r="49" spans="1:8" ht="60" customHeight="1">
      <c r="A49" s="4">
        <v>39599</v>
      </c>
      <c r="B49" s="5" t="s">
        <v>4</v>
      </c>
      <c r="C49" s="19" t="s">
        <v>65</v>
      </c>
      <c r="D49" s="17" t="s">
        <v>66</v>
      </c>
      <c r="E49" s="8"/>
      <c r="F49" s="3"/>
      <c r="G49" s="3"/>
      <c r="H49" s="3"/>
    </row>
    <row r="50" spans="1:8" ht="60" customHeight="1">
      <c r="A50" s="4">
        <v>39600</v>
      </c>
      <c r="B50" s="7" t="s">
        <v>62</v>
      </c>
      <c r="C50" s="20" t="s">
        <v>4</v>
      </c>
      <c r="D50" s="17" t="s">
        <v>67</v>
      </c>
      <c r="E50" s="8"/>
      <c r="F50" s="3"/>
      <c r="G50" s="3"/>
      <c r="H50" s="3"/>
    </row>
    <row r="51" spans="1:8" ht="60" customHeight="1">
      <c r="A51" s="4">
        <v>39601</v>
      </c>
      <c r="B51" s="5" t="s">
        <v>4</v>
      </c>
      <c r="C51" s="21" t="s">
        <v>37</v>
      </c>
      <c r="D51" s="17" t="s">
        <v>68</v>
      </c>
      <c r="E51" s="8"/>
      <c r="F51" s="3"/>
      <c r="G51" s="3"/>
      <c r="H51" s="3"/>
    </row>
    <row r="52" spans="1:8" ht="60" customHeight="1">
      <c r="A52" s="4">
        <v>39602</v>
      </c>
      <c r="B52" s="5" t="s">
        <v>4</v>
      </c>
      <c r="C52" s="19" t="s">
        <v>69</v>
      </c>
      <c r="D52" s="21" t="s">
        <v>39</v>
      </c>
      <c r="E52" s="8"/>
      <c r="F52" s="3"/>
      <c r="G52" s="3"/>
      <c r="H52" s="3"/>
    </row>
    <row r="53" spans="1:8" ht="60" customHeight="1">
      <c r="A53" s="4">
        <v>39603</v>
      </c>
      <c r="B53" s="5" t="s">
        <v>4</v>
      </c>
      <c r="C53" s="19" t="s">
        <v>70</v>
      </c>
      <c r="D53" s="17" t="s">
        <v>71</v>
      </c>
      <c r="E53" s="8"/>
      <c r="F53" s="3"/>
      <c r="G53" s="3"/>
      <c r="H53" s="3"/>
    </row>
    <row r="54" spans="1:8" ht="60" customHeight="1">
      <c r="A54" s="4">
        <v>39604</v>
      </c>
      <c r="B54" s="7" t="s">
        <v>62</v>
      </c>
      <c r="C54" s="20" t="s">
        <v>4</v>
      </c>
      <c r="D54" s="17" t="s">
        <v>72</v>
      </c>
      <c r="E54" s="8"/>
      <c r="F54" s="3"/>
      <c r="G54" s="3"/>
      <c r="H54" s="3"/>
    </row>
    <row r="55" spans="1:8" ht="60" customHeight="1">
      <c r="A55" s="4">
        <v>39605</v>
      </c>
      <c r="B55" s="5" t="s">
        <v>4</v>
      </c>
      <c r="C55" s="21" t="s">
        <v>37</v>
      </c>
      <c r="D55" s="17" t="s">
        <v>73</v>
      </c>
      <c r="E55" s="8"/>
      <c r="F55" s="3"/>
      <c r="G55" s="3"/>
      <c r="H55" s="3"/>
    </row>
    <row r="56" spans="1:8" ht="60" customHeight="1">
      <c r="A56" s="4">
        <v>39606</v>
      </c>
      <c r="B56" s="5" t="s">
        <v>4</v>
      </c>
      <c r="C56" s="19" t="s">
        <v>76</v>
      </c>
      <c r="D56" s="21" t="s">
        <v>39</v>
      </c>
      <c r="E56" s="28" t="s">
        <v>75</v>
      </c>
      <c r="F56" s="3"/>
      <c r="G56" s="3"/>
      <c r="H56" s="3"/>
    </row>
    <row r="57" spans="1:8" ht="60" customHeight="1">
      <c r="A57" s="4">
        <v>39607</v>
      </c>
      <c r="B57" s="5" t="s">
        <v>4</v>
      </c>
      <c r="C57" s="19" t="s">
        <v>77</v>
      </c>
      <c r="D57" s="17" t="s">
        <v>74</v>
      </c>
      <c r="F57" s="3"/>
      <c r="G57" s="3"/>
      <c r="H57" s="3"/>
    </row>
    <row r="58" spans="1:8" ht="60" customHeight="1">
      <c r="A58" s="4">
        <v>39608</v>
      </c>
      <c r="B58" s="7" t="s">
        <v>62</v>
      </c>
      <c r="C58" s="20" t="s">
        <v>4</v>
      </c>
      <c r="D58" s="17" t="s">
        <v>79</v>
      </c>
      <c r="E58" s="8"/>
      <c r="F58" s="3"/>
      <c r="G58" s="3"/>
      <c r="H58" s="3"/>
    </row>
    <row r="59" spans="1:8" ht="60" customHeight="1">
      <c r="A59" s="4">
        <v>39609</v>
      </c>
      <c r="B59" s="5" t="s">
        <v>4</v>
      </c>
      <c r="C59" s="21" t="s">
        <v>37</v>
      </c>
      <c r="D59" s="17" t="s">
        <v>80</v>
      </c>
      <c r="E59" s="29" t="s">
        <v>81</v>
      </c>
      <c r="F59" s="3"/>
      <c r="G59" s="3"/>
      <c r="H59" s="3"/>
    </row>
    <row r="60" spans="1:8" ht="60" customHeight="1">
      <c r="A60" s="4">
        <v>39610</v>
      </c>
      <c r="B60" s="5" t="s">
        <v>4</v>
      </c>
      <c r="C60" s="19" t="s">
        <v>78</v>
      </c>
      <c r="D60" s="21" t="s">
        <v>39</v>
      </c>
      <c r="E60" s="8"/>
      <c r="F60" s="3"/>
      <c r="G60" s="3"/>
      <c r="H60" s="3"/>
    </row>
    <row r="61" spans="1:8" ht="60" customHeight="1">
      <c r="A61" s="4">
        <v>39611</v>
      </c>
      <c r="B61" s="5" t="s">
        <v>4</v>
      </c>
      <c r="C61" s="19" t="s">
        <v>82</v>
      </c>
      <c r="D61" s="17" t="s">
        <v>84</v>
      </c>
      <c r="E61" s="44" t="s">
        <v>83</v>
      </c>
      <c r="F61" s="3"/>
      <c r="G61" s="3"/>
      <c r="H61" s="3"/>
    </row>
    <row r="62" spans="1:8" ht="60" customHeight="1">
      <c r="A62" s="4">
        <v>39612</v>
      </c>
      <c r="B62" s="6"/>
      <c r="C62" s="20" t="s">
        <v>4</v>
      </c>
      <c r="D62" s="17"/>
      <c r="E62" s="45"/>
      <c r="F62" s="3"/>
      <c r="G62" s="3"/>
      <c r="H62" s="3"/>
    </row>
    <row r="63" spans="1:8" ht="60" customHeight="1">
      <c r="A63" s="4">
        <v>39613</v>
      </c>
      <c r="B63" s="5" t="s">
        <v>4</v>
      </c>
      <c r="C63" s="16"/>
      <c r="D63" s="17"/>
      <c r="E63" s="8"/>
      <c r="F63" s="3"/>
      <c r="G63" s="3"/>
      <c r="H63" s="3"/>
    </row>
  </sheetData>
  <sheetProtection/>
  <mergeCells count="4">
    <mergeCell ref="A5:E5"/>
    <mergeCell ref="E8:E9"/>
    <mergeCell ref="E61:E62"/>
    <mergeCell ref="A2:E2"/>
  </mergeCells>
  <printOptions horizontalCentered="1"/>
  <pageMargins left="0.1968503937007874" right="0.1968503937007874" top="0.03937007874015748" bottom="0.1968503937007874" header="0" footer="0"/>
  <pageSetup horizontalDpi="200" verticalDpi="2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27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2011-10-27T02:06:51Z</dcterms:modified>
  <cp:category/>
  <cp:version/>
  <cp:contentType/>
  <cp:contentStatus/>
</cp:coreProperties>
</file>